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 Subportal\2019\CKNS\Thuc hien\Q3\"/>
    </mc:Choice>
  </mc:AlternateContent>
  <bookViews>
    <workbookView xWindow="0" yWindow="2715" windowWidth="23040" windowHeight="10590"/>
  </bookViews>
  <sheets>
    <sheet name="Bao ca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6" i="1"/>
  <c r="I4" i="1" l="1"/>
  <c r="I7" i="1" s="1"/>
</calcChain>
</file>

<file path=xl/sharedStrings.xml><?xml version="1.0" encoding="utf-8"?>
<sst xmlns="http://schemas.openxmlformats.org/spreadsheetml/2006/main" count="55" uniqueCount="52">
  <si>
    <t>Đơn vị: Triệu đồng</t>
  </si>
  <si>
    <t>STT</t>
  </si>
  <si>
    <t>NỘI DUNG</t>
  </si>
  <si>
    <t>DỰ TOÁN</t>
  </si>
  <si>
    <t xml:space="preserve"> SO SÁNH (%)</t>
  </si>
  <si>
    <t xml:space="preserve">CÙNG KỲ </t>
  </si>
  <si>
    <t>A</t>
  </si>
  <si>
    <t>B</t>
  </si>
  <si>
    <t>TỔNG THU NSNN TRÊN ĐỊA BÀN</t>
  </si>
  <si>
    <t>I</t>
  </si>
  <si>
    <t>Thu nội địa</t>
  </si>
  <si>
    <t>Thu từ khu vực doanh nghiệp Nhà nước</t>
  </si>
  <si>
    <t xml:space="preserve">Thu từ khu vực doanh nghiệp có vốn đầu tư nước ngoài </t>
  </si>
  <si>
    <t>Thu từ khu vực kinh tế ngoài quốc doanh</t>
  </si>
  <si>
    <t>Thuế thu nhập cá nhân</t>
  </si>
  <si>
    <t>Thuế bảo vệ môi trường</t>
  </si>
  <si>
    <t>Các loại phí, lệ phí</t>
  </si>
  <si>
    <t>Trong đó lệ phí trước bạ</t>
  </si>
  <si>
    <t>Các khoản thu về nhà, đất</t>
  </si>
  <si>
    <t>- Thuế sử dụng đất nông nghiệp</t>
  </si>
  <si>
    <t>- Thuế sử dụng đất phi nông nghiệp</t>
  </si>
  <si>
    <t>- Thu tiền cho thuê đất, thuê mặt nước</t>
  </si>
  <si>
    <t>- Thu tiền sử dụng đất</t>
  </si>
  <si>
    <t>- Thu tiền cho thuê và tiền bán nhà ở thuộc sở hữu nhà nước</t>
  </si>
  <si>
    <t>Thu từ hoạt động xổ số kiến thiết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</si>
  <si>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</si>
  <si>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</si>
  <si>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</si>
  <si>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hàng Nhà nước</t>
  </si>
  <si>
    <t>II</t>
  </si>
  <si>
    <t>Tạm thu ngân sách</t>
  </si>
  <si>
    <t>IV</t>
  </si>
  <si>
    <t>Thu chuyển nguồn</t>
  </si>
  <si>
    <t>V</t>
  </si>
  <si>
    <t>Thu viện trợ</t>
  </si>
  <si>
    <t>VI</t>
  </si>
  <si>
    <t>Thu huy động, đóng góp</t>
  </si>
  <si>
    <t>VII</t>
  </si>
  <si>
    <t>Thu bổ sung từ ngân sách cấp trên</t>
  </si>
  <si>
    <t>Bổ sung cân đối</t>
  </si>
  <si>
    <t>Bổ sung có mục tiêu</t>
  </si>
  <si>
    <t>VIII</t>
  </si>
  <si>
    <t>Thu từ ngân sách cấp dưới</t>
  </si>
  <si>
    <t>IX</t>
  </si>
  <si>
    <t>Thu từ nguồn kết dư</t>
  </si>
  <si>
    <t>THU NSĐP ĐƯỢC HƯỞNG THEO PHÂN CẤP</t>
  </si>
  <si>
    <t>Từ các khoản thu phân chia</t>
  </si>
  <si>
    <t>Các khoản thu NSĐP hưởng 100%</t>
  </si>
  <si>
    <t>Biểu số 60/CK-NSNN</t>
  </si>
  <si>
    <t>LŨY KẾ</t>
  </si>
  <si>
    <t>ƯỚC THỰC HIỆN THU NSNN QUÍ III/2019</t>
  </si>
  <si>
    <t>ƯỚC THỰC HIỆN QUÍ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</si>
</sst>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₫_-;\-* #,##0\ _₫_-;_-* &quot;-&quot;??\ _₫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164" fontId="0" fillId="0" borderId="0" xfId="1" applyNumberFormat="1" applyFont="1" applyAlignment="1"/>
    <xf numFmtId="164" fontId="0" fillId="0" borderId="0" xfId="1" applyNumberFormat="1" applyFont="1"/>
    <xf numFmtId="43" fontId="0" fillId="0" borderId="0" xfId="1" applyFont="1"/>
    <xf numFmtId="0" fontId="2" fillId="0" borderId="0" xfId="0" applyFont="1" applyAlignment="1">
      <alignment horizontal="center" vertical="center"/>
    </xf>
    <xf numFmtId="43" fontId="4" fillId="0" borderId="0" xfId="1" applyFont="1" applyAlignment="1">
      <alignment horizontal="right" vertic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164" fontId="5" fillId="0" borderId="0" xfId="1" applyNumberFormat="1" applyFont="1"/>
    <xf numFmtId="0" fontId="2" fillId="0" borderId="0" xfId="0" applyFont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43" fontId="5" fillId="0" borderId="0" xfId="1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5" fontId="6" fillId="0" borderId="2" xfId="1" applyNumberFormat="1" applyFont="1" applyBorder="1"/>
    <xf numFmtId="43" fontId="6" fillId="0" borderId="2" xfId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65" fontId="6" fillId="0" borderId="3" xfId="1" applyNumberFormat="1" applyFont="1" applyBorder="1"/>
    <xf numFmtId="43" fontId="6" fillId="0" borderId="3" xfId="1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5" fontId="5" fillId="0" borderId="3" xfId="1" applyNumberFormat="1" applyFont="1" applyBorder="1"/>
    <xf numFmtId="43" fontId="5" fillId="0" borderId="3" xfId="1" applyFont="1" applyBorder="1"/>
    <xf numFmtId="164" fontId="5" fillId="0" borderId="3" xfId="1" applyNumberFormat="1" applyFont="1" applyBorder="1"/>
    <xf numFmtId="0" fontId="5" fillId="0" borderId="3" xfId="0" applyFont="1" applyBorder="1" applyAlignment="1">
      <alignment wrapText="1"/>
    </xf>
    <xf numFmtId="164" fontId="6" fillId="0" borderId="3" xfId="1" applyNumberFormat="1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65" fontId="5" fillId="0" borderId="4" xfId="1" applyNumberFormat="1" applyFont="1" applyBorder="1"/>
    <xf numFmtId="43" fontId="5" fillId="0" borderId="4" xfId="1" applyFont="1" applyBorder="1"/>
    <xf numFmtId="165" fontId="5" fillId="0" borderId="3" xfId="1" applyNumberFormat="1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Subportal/2019/CKNS/Thuc%20hien/Q2/BAO%20CAO%20QUI%20IV.2018-tinh%20den%2031-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5"/>
      <sheetName val="56"/>
      <sheetName val="57 "/>
      <sheetName val="B3-01"/>
    </sheetNames>
    <sheetDataSet>
      <sheetData sheetId="0">
        <row r="13">
          <cell r="I13">
            <v>17311289592931</v>
          </cell>
        </row>
        <row r="178">
          <cell r="I178">
            <v>10891796548813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145" zoomScaleNormal="145" workbookViewId="0">
      <selection activeCell="E2" sqref="E1:E1048576"/>
    </sheetView>
  </sheetViews>
  <sheetFormatPr defaultRowHeight="15" x14ac:dyDescent="0.25"/>
  <cols>
    <col min="1" max="1" width="6.42578125" style="17" customWidth="1"/>
    <col min="2" max="2" width="44.140625" customWidth="1"/>
    <col min="3" max="3" width="12.42578125" style="4" customWidth="1"/>
    <col min="4" max="4" width="12.42578125" style="5" customWidth="1"/>
    <col min="5" max="5" width="12.7109375" style="5" hidden="1" customWidth="1"/>
    <col min="6" max="6" width="10.28515625" style="5" customWidth="1"/>
    <col min="7" max="7" width="8.85546875" style="5" customWidth="1"/>
    <col min="8" max="8" width="18.85546875" hidden="1" customWidth="1"/>
    <col min="9" max="9" width="37.5703125" hidden="1" customWidth="1"/>
    <col min="10" max="10" width="11.28515625" hidden="1" customWidth="1"/>
    <col min="11" max="12" width="10.42578125" hidden="1" customWidth="1"/>
    <col min="13" max="13" width="9.140625" customWidth="1"/>
  </cols>
  <sheetData>
    <row r="1" spans="1:12" s="2" customFormat="1" ht="15.75" x14ac:dyDescent="0.25">
      <c r="A1" s="12"/>
      <c r="C1" s="3"/>
      <c r="D1" s="39" t="s">
        <v>48</v>
      </c>
      <c r="E1" s="39"/>
      <c r="F1" s="39"/>
      <c r="G1" s="39"/>
      <c r="H1" s="1"/>
      <c r="I1" s="1"/>
      <c r="J1" s="1"/>
      <c r="K1" s="1"/>
      <c r="L1" s="1"/>
    </row>
    <row r="2" spans="1:12" s="2" customFormat="1" ht="9" customHeight="1" x14ac:dyDescent="0.3">
      <c r="A2" s="12"/>
      <c r="C2" s="3"/>
      <c r="D2" s="6"/>
      <c r="E2" s="6"/>
      <c r="F2" s="6"/>
      <c r="G2" s="6"/>
      <c r="H2" s="1"/>
      <c r="I2" s="1"/>
      <c r="J2" s="1"/>
      <c r="K2" s="1"/>
      <c r="L2" s="1"/>
    </row>
    <row r="3" spans="1:12" ht="9" customHeight="1" x14ac:dyDescent="0.3">
      <c r="A3" s="15"/>
    </row>
    <row r="4" spans="1:12" ht="15.75" x14ac:dyDescent="0.25">
      <c r="A4" s="39" t="s">
        <v>50</v>
      </c>
      <c r="B4" s="39"/>
      <c r="C4" s="39"/>
      <c r="D4" s="39"/>
      <c r="E4" s="39"/>
      <c r="F4" s="39"/>
      <c r="G4" s="39"/>
      <c r="I4" s="5" t="e">
        <f>#REF!-#REF!+[1]Sheet1!I178/1000000</f>
        <v>#REF!</v>
      </c>
    </row>
    <row r="5" spans="1:12" ht="10.5" customHeight="1" x14ac:dyDescent="0.3">
      <c r="A5" s="12"/>
      <c r="B5" s="6"/>
      <c r="C5" s="6"/>
      <c r="D5" s="6"/>
      <c r="E5" s="6"/>
      <c r="F5" s="6"/>
      <c r="G5" s="6"/>
      <c r="I5" s="5"/>
    </row>
    <row r="6" spans="1:12" ht="10.5" customHeight="1" x14ac:dyDescent="0.3">
      <c r="A6" s="40"/>
      <c r="B6" s="40"/>
      <c r="C6" s="40"/>
      <c r="D6" s="40"/>
      <c r="E6" s="40"/>
      <c r="F6" s="40"/>
      <c r="G6" s="40"/>
      <c r="I6" s="5">
        <f>[1]Sheet1!I13/1000000</f>
        <v>17311289.592930999</v>
      </c>
    </row>
    <row r="7" spans="1:12" ht="16.5" customHeight="1" x14ac:dyDescent="0.25">
      <c r="A7" s="16"/>
      <c r="B7" s="10"/>
      <c r="C7" s="11"/>
      <c r="D7" s="14"/>
      <c r="E7" s="14"/>
      <c r="F7" s="14"/>
      <c r="G7" s="7" t="s">
        <v>0</v>
      </c>
      <c r="I7" s="5" t="e">
        <f>I4-I6</f>
        <v>#REF!</v>
      </c>
    </row>
    <row r="8" spans="1:12" ht="31.5" customHeight="1" x14ac:dyDescent="0.25">
      <c r="A8" s="41" t="s">
        <v>1</v>
      </c>
      <c r="B8" s="41" t="s">
        <v>2</v>
      </c>
      <c r="C8" s="42" t="s">
        <v>3</v>
      </c>
      <c r="D8" s="43" t="s">
        <v>51</v>
      </c>
      <c r="E8" s="43" t="s">
        <v>49</v>
      </c>
      <c r="F8" s="43" t="s">
        <v>4</v>
      </c>
      <c r="G8" s="43"/>
      <c r="H8" s="4"/>
      <c r="I8" s="8">
        <f>H8-H9</f>
        <v>0</v>
      </c>
    </row>
    <row r="9" spans="1:12" ht="36.75" customHeight="1" x14ac:dyDescent="0.25">
      <c r="A9" s="41"/>
      <c r="B9" s="41"/>
      <c r="C9" s="42"/>
      <c r="D9" s="43"/>
      <c r="E9" s="43"/>
      <c r="F9" s="13" t="s">
        <v>3</v>
      </c>
      <c r="G9" s="13" t="s">
        <v>5</v>
      </c>
      <c r="H9" s="4"/>
    </row>
    <row r="10" spans="1:12" ht="15.75" x14ac:dyDescent="0.25">
      <c r="A10" s="9" t="s">
        <v>6</v>
      </c>
      <c r="B10" s="9" t="s">
        <v>7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8"/>
    </row>
    <row r="11" spans="1:12" x14ac:dyDescent="0.25">
      <c r="A11" s="18" t="s">
        <v>6</v>
      </c>
      <c r="B11" s="19" t="s">
        <v>8</v>
      </c>
      <c r="C11" s="20">
        <v>9481526</v>
      </c>
      <c r="D11" s="20">
        <v>2296709.4136259998</v>
      </c>
      <c r="E11" s="20">
        <v>10007382.689393001</v>
      </c>
      <c r="F11" s="21">
        <v>105.54611873018121</v>
      </c>
      <c r="G11" s="21">
        <v>122.67609255260355</v>
      </c>
    </row>
    <row r="12" spans="1:12" x14ac:dyDescent="0.25">
      <c r="A12" s="22" t="s">
        <v>9</v>
      </c>
      <c r="B12" s="23" t="s">
        <v>10</v>
      </c>
      <c r="C12" s="24">
        <v>3771800</v>
      </c>
      <c r="D12" s="24">
        <v>1375135.5474679999</v>
      </c>
      <c r="E12" s="24">
        <v>3575295.3638890004</v>
      </c>
      <c r="F12" s="25">
        <v>94.790162890105535</v>
      </c>
      <c r="G12" s="25">
        <v>140.39839948711619</v>
      </c>
    </row>
    <row r="13" spans="1:12" x14ac:dyDescent="0.25">
      <c r="A13" s="26">
        <v>1</v>
      </c>
      <c r="B13" s="27" t="s">
        <v>11</v>
      </c>
      <c r="C13" s="28">
        <v>993800</v>
      </c>
      <c r="D13" s="28">
        <v>370275.39227900002</v>
      </c>
      <c r="E13" s="28">
        <v>998236.17850200005</v>
      </c>
      <c r="F13" s="29">
        <v>100.44638543992757</v>
      </c>
      <c r="G13" s="29">
        <v>171.1557766560268</v>
      </c>
    </row>
    <row r="14" spans="1:12" ht="30" x14ac:dyDescent="0.25">
      <c r="A14" s="26">
        <v>2</v>
      </c>
      <c r="B14" s="31" t="s">
        <v>12</v>
      </c>
      <c r="C14" s="28">
        <v>232000</v>
      </c>
      <c r="D14" s="28">
        <v>66727.006515000001</v>
      </c>
      <c r="E14" s="28">
        <v>208033.024297</v>
      </c>
      <c r="F14" s="29">
        <v>89.669407024568955</v>
      </c>
      <c r="G14" s="29">
        <v>110.16302314739583</v>
      </c>
    </row>
    <row r="15" spans="1:12" x14ac:dyDescent="0.25">
      <c r="A15" s="26">
        <v>3</v>
      </c>
      <c r="B15" s="27" t="s">
        <v>13</v>
      </c>
      <c r="C15" s="28">
        <v>350000</v>
      </c>
      <c r="D15" s="28">
        <v>94885.583612999995</v>
      </c>
      <c r="E15" s="28">
        <v>252770.43082899999</v>
      </c>
      <c r="F15" s="29">
        <v>72.220123094000002</v>
      </c>
      <c r="G15" s="29">
        <v>118.79924332987441</v>
      </c>
    </row>
    <row r="16" spans="1:12" x14ac:dyDescent="0.25">
      <c r="A16" s="26">
        <v>4</v>
      </c>
      <c r="B16" s="27" t="s">
        <v>14</v>
      </c>
      <c r="C16" s="28">
        <v>335000</v>
      </c>
      <c r="D16" s="28">
        <v>91015.802783000006</v>
      </c>
      <c r="E16" s="28">
        <v>282372.60127699998</v>
      </c>
      <c r="F16" s="29">
        <v>84.29032873940298</v>
      </c>
      <c r="G16" s="29">
        <v>136.102485676074</v>
      </c>
    </row>
    <row r="17" spans="1:7" x14ac:dyDescent="0.25">
      <c r="A17" s="26">
        <v>5</v>
      </c>
      <c r="B17" s="27" t="s">
        <v>15</v>
      </c>
      <c r="C17" s="28">
        <v>366000</v>
      </c>
      <c r="D17" s="28">
        <v>74763.325299999997</v>
      </c>
      <c r="E17" s="28">
        <v>209544.470118</v>
      </c>
      <c r="F17" s="29">
        <v>57.252587463934425</v>
      </c>
      <c r="G17" s="29"/>
    </row>
    <row r="18" spans="1:7" x14ac:dyDescent="0.25">
      <c r="A18" s="26">
        <v>6</v>
      </c>
      <c r="B18" s="27" t="s">
        <v>16</v>
      </c>
      <c r="C18" s="28">
        <v>200000</v>
      </c>
      <c r="D18" s="28">
        <v>48749.777114999997</v>
      </c>
      <c r="E18" s="28">
        <v>140423.46426499999</v>
      </c>
      <c r="F18" s="29">
        <v>70.211732132499989</v>
      </c>
      <c r="G18" s="29">
        <v>107.24276951521898</v>
      </c>
    </row>
    <row r="19" spans="1:7" x14ac:dyDescent="0.25">
      <c r="A19" s="26"/>
      <c r="B19" s="27" t="s">
        <v>17</v>
      </c>
      <c r="C19" s="28">
        <v>115000</v>
      </c>
      <c r="D19" s="28">
        <v>34159.865285</v>
      </c>
      <c r="E19" s="28">
        <v>94242.103103999994</v>
      </c>
      <c r="F19" s="29">
        <v>81.949654873043471</v>
      </c>
      <c r="G19" s="29">
        <v>122.66847365944464</v>
      </c>
    </row>
    <row r="20" spans="1:7" x14ac:dyDescent="0.25">
      <c r="A20" s="26">
        <v>7</v>
      </c>
      <c r="B20" s="27" t="s">
        <v>18</v>
      </c>
      <c r="C20" s="28">
        <v>173600</v>
      </c>
      <c r="D20" s="28">
        <v>237553.49089500002</v>
      </c>
      <c r="E20" s="28">
        <v>366112.41191899998</v>
      </c>
      <c r="F20" s="29">
        <v>210.89424649711978</v>
      </c>
      <c r="G20" s="29">
        <v>162.5103068456373</v>
      </c>
    </row>
    <row r="21" spans="1:7" x14ac:dyDescent="0.25">
      <c r="A21" s="26"/>
      <c r="B21" s="27" t="s">
        <v>19</v>
      </c>
      <c r="C21" s="30"/>
      <c r="D21" s="28">
        <v>0</v>
      </c>
      <c r="E21" s="28">
        <v>0</v>
      </c>
      <c r="F21" s="29"/>
      <c r="G21" s="29"/>
    </row>
    <row r="22" spans="1:7" x14ac:dyDescent="0.25">
      <c r="A22" s="26"/>
      <c r="B22" s="27" t="s">
        <v>20</v>
      </c>
      <c r="C22" s="28">
        <v>5100</v>
      </c>
      <c r="D22" s="28">
        <v>2210.6777579999998</v>
      </c>
      <c r="E22" s="28">
        <v>2763.6322220000002</v>
      </c>
      <c r="F22" s="29"/>
      <c r="G22" s="29">
        <v>80.014591148963433</v>
      </c>
    </row>
    <row r="23" spans="1:7" x14ac:dyDescent="0.25">
      <c r="A23" s="26"/>
      <c r="B23" s="27" t="s">
        <v>21</v>
      </c>
      <c r="C23" s="28">
        <v>28000</v>
      </c>
      <c r="D23" s="28">
        <v>122570.86283699999</v>
      </c>
      <c r="E23" s="28">
        <v>173289.484681</v>
      </c>
      <c r="F23" s="29">
        <v>618.89101671785716</v>
      </c>
      <c r="G23" s="29"/>
    </row>
    <row r="24" spans="1:7" x14ac:dyDescent="0.25">
      <c r="A24" s="26"/>
      <c r="B24" s="27" t="s">
        <v>22</v>
      </c>
      <c r="C24" s="28">
        <v>140000</v>
      </c>
      <c r="D24" s="28">
        <v>112632.0303</v>
      </c>
      <c r="E24" s="28">
        <v>177180.21989099999</v>
      </c>
      <c r="F24" s="29">
        <v>126.55729992214285</v>
      </c>
      <c r="G24" s="29">
        <v>86.553464489757886</v>
      </c>
    </row>
    <row r="25" spans="1:7" ht="30" x14ac:dyDescent="0.25">
      <c r="A25" s="26"/>
      <c r="B25" s="31" t="s">
        <v>23</v>
      </c>
      <c r="C25" s="37">
        <v>500</v>
      </c>
      <c r="D25" s="37">
        <v>139.91999999999999</v>
      </c>
      <c r="E25" s="37">
        <v>12879.075124999999</v>
      </c>
      <c r="F25" s="38">
        <v>2575.8150249999999</v>
      </c>
      <c r="G25" s="38"/>
    </row>
    <row r="26" spans="1:7" x14ac:dyDescent="0.25">
      <c r="A26" s="26">
        <v>8</v>
      </c>
      <c r="B26" s="27" t="s">
        <v>24</v>
      </c>
      <c r="C26" s="28">
        <v>960000</v>
      </c>
      <c r="D26" s="28">
        <v>162723.95398300001</v>
      </c>
      <c r="E26" s="28">
        <v>826433.57290999999</v>
      </c>
      <c r="F26" s="29">
        <v>86.086830511458331</v>
      </c>
      <c r="G26" s="29">
        <v>107.5639800171857</v>
      </c>
    </row>
    <row r="27" spans="1:7" x14ac:dyDescent="0.25">
      <c r="A27" s="26">
        <v>9</v>
      </c>
      <c r="B27" s="27" t="s">
        <v>25</v>
      </c>
      <c r="C27" s="28">
        <v>4500</v>
      </c>
      <c r="D27" s="28">
        <v>203895.53430299999</v>
      </c>
      <c r="E27" s="28">
        <v>207335.66990499999</v>
      </c>
      <c r="F27" s="29">
        <v>4607.4593312222223</v>
      </c>
      <c r="G27" s="29"/>
    </row>
    <row r="28" spans="1:7" x14ac:dyDescent="0.25">
      <c r="A28" s="26">
        <v>10</v>
      </c>
      <c r="B28" s="27" t="s">
        <v>26</v>
      </c>
      <c r="C28" s="28">
        <v>155000</v>
      </c>
      <c r="D28" s="28">
        <v>24541.600682</v>
      </c>
      <c r="E28" s="28">
        <v>83979.891866999998</v>
      </c>
      <c r="F28" s="29">
        <v>54.180575398064512</v>
      </c>
      <c r="G28" s="29">
        <v>104.69393495099395</v>
      </c>
    </row>
    <row r="29" spans="1:7" x14ac:dyDescent="0.25">
      <c r="A29" s="26">
        <v>11</v>
      </c>
      <c r="B29" s="27" t="s">
        <v>27</v>
      </c>
      <c r="C29" s="28">
        <v>100</v>
      </c>
      <c r="D29" s="28">
        <v>4.08</v>
      </c>
      <c r="E29" s="28">
        <v>53.648000000000003</v>
      </c>
      <c r="F29" s="29">
        <v>53.64800000000001</v>
      </c>
      <c r="G29" s="29"/>
    </row>
    <row r="30" spans="1:7" x14ac:dyDescent="0.25">
      <c r="A30" s="26">
        <v>12</v>
      </c>
      <c r="B30" s="27" t="s">
        <v>28</v>
      </c>
      <c r="C30" s="28">
        <v>1800</v>
      </c>
      <c r="D30" s="28">
        <v>0</v>
      </c>
      <c r="E30" s="28">
        <v>0</v>
      </c>
      <c r="F30" s="29">
        <v>0</v>
      </c>
      <c r="G30" s="29"/>
    </row>
    <row r="31" spans="1:7" x14ac:dyDescent="0.25">
      <c r="A31" s="22" t="s">
        <v>29</v>
      </c>
      <c r="B31" s="23" t="s">
        <v>30</v>
      </c>
      <c r="C31" s="32"/>
      <c r="D31" s="24">
        <v>0</v>
      </c>
      <c r="E31" s="24">
        <v>0</v>
      </c>
      <c r="F31" s="25"/>
      <c r="G31" s="29"/>
    </row>
    <row r="32" spans="1:7" x14ac:dyDescent="0.25">
      <c r="A32" s="22" t="s">
        <v>31</v>
      </c>
      <c r="B32" s="23" t="s">
        <v>32</v>
      </c>
      <c r="C32" s="32"/>
      <c r="D32" s="24">
        <v>91469.265329999995</v>
      </c>
      <c r="E32" s="24">
        <v>2521694.6279810001</v>
      </c>
      <c r="F32" s="25"/>
      <c r="G32" s="29"/>
    </row>
    <row r="33" spans="1:7" x14ac:dyDescent="0.25">
      <c r="A33" s="22" t="s">
        <v>33</v>
      </c>
      <c r="B33" s="23" t="s">
        <v>34</v>
      </c>
      <c r="C33" s="32"/>
      <c r="D33" s="24">
        <v>4238.6926640000001</v>
      </c>
      <c r="E33" s="24">
        <v>5080.7746639999996</v>
      </c>
      <c r="F33" s="25"/>
      <c r="G33" s="29"/>
    </row>
    <row r="34" spans="1:7" x14ac:dyDescent="0.25">
      <c r="A34" s="22" t="s">
        <v>35</v>
      </c>
      <c r="B34" s="23" t="s">
        <v>36</v>
      </c>
      <c r="C34" s="32"/>
      <c r="D34" s="24">
        <v>8054.1790000000001</v>
      </c>
      <c r="E34" s="24">
        <v>18054.179</v>
      </c>
      <c r="F34" s="25"/>
      <c r="G34" s="29"/>
    </row>
    <row r="35" spans="1:7" x14ac:dyDescent="0.25">
      <c r="A35" s="22" t="s">
        <v>37</v>
      </c>
      <c r="B35" s="23" t="s">
        <v>38</v>
      </c>
      <c r="C35" s="24">
        <v>5555726</v>
      </c>
      <c r="D35" s="24">
        <v>810932</v>
      </c>
      <c r="E35" s="24">
        <v>3814081</v>
      </c>
      <c r="F35" s="25">
        <v>68.651351776527491</v>
      </c>
      <c r="G35" s="29"/>
    </row>
    <row r="36" spans="1:7" x14ac:dyDescent="0.25">
      <c r="A36" s="26"/>
      <c r="B36" s="27" t="s">
        <v>39</v>
      </c>
      <c r="C36" s="28">
        <v>3808100</v>
      </c>
      <c r="D36" s="28">
        <v>634682</v>
      </c>
      <c r="E36" s="28">
        <v>2538728</v>
      </c>
      <c r="F36" s="29">
        <v>66.666526614322109</v>
      </c>
      <c r="G36" s="29"/>
    </row>
    <row r="37" spans="1:7" x14ac:dyDescent="0.25">
      <c r="A37" s="26"/>
      <c r="B37" s="27" t="s">
        <v>40</v>
      </c>
      <c r="C37" s="28">
        <v>1747626</v>
      </c>
      <c r="D37" s="28">
        <v>176250</v>
      </c>
      <c r="E37" s="28">
        <v>1275353</v>
      </c>
      <c r="F37" s="29">
        <v>72.976311865353338</v>
      </c>
      <c r="G37" s="29"/>
    </row>
    <row r="38" spans="1:7" x14ac:dyDescent="0.25">
      <c r="A38" s="22" t="s">
        <v>41</v>
      </c>
      <c r="B38" s="23" t="s">
        <v>42</v>
      </c>
      <c r="C38" s="32"/>
      <c r="D38" s="24">
        <v>6879.7291640000003</v>
      </c>
      <c r="E38" s="24">
        <v>73176.743858999995</v>
      </c>
      <c r="F38" s="25"/>
      <c r="G38" s="25"/>
    </row>
    <row r="39" spans="1:7" x14ac:dyDescent="0.25">
      <c r="A39" s="22" t="s">
        <v>43</v>
      </c>
      <c r="B39" s="23" t="s">
        <v>44</v>
      </c>
      <c r="C39" s="24">
        <v>154000</v>
      </c>
      <c r="D39" s="24">
        <v>0</v>
      </c>
      <c r="E39" s="24">
        <v>0</v>
      </c>
      <c r="F39" s="25">
        <v>0</v>
      </c>
      <c r="G39" s="25"/>
    </row>
    <row r="40" spans="1:7" x14ac:dyDescent="0.25">
      <c r="A40" s="22" t="s">
        <v>7</v>
      </c>
      <c r="B40" s="23" t="s">
        <v>45</v>
      </c>
      <c r="C40" s="24">
        <v>3456722</v>
      </c>
      <c r="D40" s="24">
        <v>1118594.0435339999</v>
      </c>
      <c r="E40" s="24">
        <v>3216130.5572319999</v>
      </c>
      <c r="F40" s="25">
        <v>93.039896099020979</v>
      </c>
      <c r="G40" s="25">
        <v>132.86138920673514</v>
      </c>
    </row>
    <row r="41" spans="1:7" x14ac:dyDescent="0.25">
      <c r="A41" s="26">
        <v>1</v>
      </c>
      <c r="B41" s="27" t="s">
        <v>46</v>
      </c>
      <c r="C41" s="28">
        <v>2036300</v>
      </c>
      <c r="D41" s="28">
        <v>649013.18549399998</v>
      </c>
      <c r="E41" s="28">
        <v>1812619.7393159999</v>
      </c>
      <c r="F41" s="29">
        <v>89.015358214212043</v>
      </c>
      <c r="G41" s="29">
        <v>146.04169649379043</v>
      </c>
    </row>
    <row r="42" spans="1:7" x14ac:dyDescent="0.25">
      <c r="A42" s="33">
        <v>2</v>
      </c>
      <c r="B42" s="34" t="s">
        <v>47</v>
      </c>
      <c r="C42" s="35">
        <v>1420422</v>
      </c>
      <c r="D42" s="35">
        <v>469580.85803999996</v>
      </c>
      <c r="E42" s="35">
        <v>1403510.817916</v>
      </c>
      <c r="F42" s="36">
        <v>98.809425502843524</v>
      </c>
      <c r="G42" s="36">
        <v>118.99199898473915</v>
      </c>
    </row>
  </sheetData>
  <mergeCells count="9">
    <mergeCell ref="D1:G1"/>
    <mergeCell ref="A4:G4"/>
    <mergeCell ref="A6:G6"/>
    <mergeCell ref="A8:A9"/>
    <mergeCell ref="B8:B9"/>
    <mergeCell ref="C8:C9"/>
    <mergeCell ref="F8:G8"/>
    <mergeCell ref="D8:D9"/>
    <mergeCell ref="E8:E9"/>
  </mergeCells>
  <pageMargins left="0.51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2019-06-27T07:24:05Z</cp:lastPrinted>
  <dcterms:created xsi:type="dcterms:W3CDTF">2019-01-08T06:47:27Z</dcterms:created>
  <dcterms:modified xsi:type="dcterms:W3CDTF">2019-09-27T07:30:04Z</dcterms:modified>
</cp:coreProperties>
</file>