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Subportal\2019\CKNS\Thuc hien\"/>
    </mc:Choice>
  </mc:AlternateContent>
  <bookViews>
    <workbookView xWindow="0" yWindow="1368" windowWidth="23040" windowHeight="10584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E7" i="1" l="1"/>
  <c r="D39" i="1"/>
  <c r="E39" i="1" l="1"/>
  <c r="F39" i="1" s="1"/>
</calcChain>
</file>

<file path=xl/sharedStrings.xml><?xml version="1.0" encoding="utf-8"?>
<sst xmlns="http://schemas.openxmlformats.org/spreadsheetml/2006/main" count="58" uniqueCount="50">
  <si>
    <t>TÌNH HÌNH CÂN ĐỐI NSĐP QUÍ IV NĂM 2018</t>
  </si>
  <si>
    <t>Đơn vị: Triệu đồng</t>
  </si>
  <si>
    <t>STT</t>
  </si>
  <si>
    <t>NỘI DUNG</t>
  </si>
  <si>
    <t>DỰ TOÁN</t>
  </si>
  <si>
    <t xml:space="preserve"> SO SÁNH (%)</t>
  </si>
  <si>
    <t xml:space="preserve">CÙNG KỲ </t>
  </si>
  <si>
    <t>A</t>
  </si>
  <si>
    <t>B</t>
  </si>
  <si>
    <t>TỔNG NGUỒN THU NSNN TRÊN ĐỊA BÀN</t>
  </si>
  <si>
    <t>I</t>
  </si>
  <si>
    <t>Thu cân đối NSNN</t>
  </si>
  <si>
    <t>Thu nội địa</t>
  </si>
  <si>
    <t>Thu từ dầu thô</t>
  </si>
  <si>
    <t>Thu cân đối từ hoạt động xuất khẩu, nhập khẩu</t>
  </si>
  <si>
    <t>Thu viện trợ</t>
  </si>
  <si>
    <t>II</t>
  </si>
  <si>
    <t>Thu bổ sung từ ngân sách cấp trên</t>
  </si>
  <si>
    <t>- Bổ sung cân đối ngân sách</t>
  </si>
  <si>
    <t>- Bổ sung có mục tiêu</t>
  </si>
  <si>
    <t>III</t>
  </si>
  <si>
    <t>Thu từ ngân sách cấp dưới nộp lên</t>
  </si>
  <si>
    <t>IV</t>
  </si>
  <si>
    <t>Thu kết dư năm trước</t>
  </si>
  <si>
    <t>V</t>
  </si>
  <si>
    <t>Thu chuyển nguồn từ năm trước chuyển sang</t>
  </si>
  <si>
    <t>VI</t>
  </si>
  <si>
    <t>Tạm thu ngân sách (cty TNHH 1TV Điện gió Trà Vinh 1</t>
  </si>
  <si>
    <t>VII</t>
  </si>
  <si>
    <t>Thu huy động, đóng góp</t>
  </si>
  <si>
    <t>TỔNG CHI NSĐP</t>
  </si>
  <si>
    <t>Chi cân đối ngân sách địa phương</t>
  </si>
  <si>
    <t>Chi đầu tư phát triển</t>
  </si>
  <si>
    <t>Chi trả nợ lãi do chính quyền địa phương vay</t>
  </si>
  <si>
    <t>Chi thường xuyên</t>
  </si>
  <si>
    <t>Chi bổ sung quỹ dự trữ tài chính</t>
  </si>
  <si>
    <t>Dự phòng NSNN</t>
  </si>
  <si>
    <t>Chi tạo nguồn cải cách tiền lương</t>
  </si>
  <si>
    <t>Chi viện trợ</t>
  </si>
  <si>
    <t>Chi cho vay</t>
  </si>
  <si>
    <t>Chi từ nguồn bổ sung có mục tiêu từ NSTW cho NSĐP</t>
  </si>
  <si>
    <t>Chi nộp ngân sách cấp trên</t>
  </si>
  <si>
    <t>Các nhiệm vụ chi khác</t>
  </si>
  <si>
    <t>Các khoản tạm chi</t>
  </si>
  <si>
    <t>C</t>
  </si>
  <si>
    <t>BỘI CHI NSĐP/ BỘI THU NSĐP</t>
  </si>
  <si>
    <t>D</t>
  </si>
  <si>
    <t>CHI TRẢ NỢ GỐC</t>
  </si>
  <si>
    <t>Biểu số 59/CK-NSNN</t>
  </si>
  <si>
    <t>ƯỚC THỰC HIỆN QUÝ IV/2018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</si>
</sst>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\ _₫_-;\-* #,##0\ _₫_-;_-* &quot;-&quot;??\ _₫_-;_-@_-"/>
    <numFmt numFmtId="165" formatCode="_-* #,##0.00\ _₫_-;\-* #,##0.00\ _₫_-;_-* &quot;-&quot;??\ _₫_-;_-@_-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quotePrefix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0" fillId="0" borderId="0" xfId="0" applyNumberFormat="1"/>
    <xf numFmtId="164" fontId="2" fillId="0" borderId="2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/>
      <sheetData sheetId="1"/>
      <sheetData sheetId="2"/>
      <sheetData sheetId="3">
        <row r="7">
          <cell r="D7">
            <v>2788674.7252069996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30" zoomScaleNormal="130" workbookViewId="0">
      <selection activeCell="A2" sqref="A2:XFD2"/>
    </sheetView>
  </sheetViews>
  <sheetFormatPr defaultRowHeight="14.4" x14ac:dyDescent="0.3"/>
  <cols>
    <col min="1" max="1" width="7" customWidth="1"/>
    <col min="2" max="2" width="39.88671875" customWidth="1"/>
    <col min="3" max="3" width="12.109375" customWidth="1"/>
    <col min="4" max="4" width="12.44140625" customWidth="1"/>
    <col min="5" max="5" width="14.33203125" hidden="1" customWidth="1"/>
    <col min="6" max="6" width="10.33203125" customWidth="1"/>
    <col min="7" max="7" width="11.44140625" customWidth="1"/>
  </cols>
  <sheetData>
    <row r="1" spans="1:7" s="2" customFormat="1" ht="15.6" x14ac:dyDescent="0.3">
      <c r="A1" s="1"/>
      <c r="F1" s="46" t="s">
        <v>48</v>
      </c>
      <c r="G1" s="46"/>
    </row>
    <row r="2" spans="1:7" s="2" customFormat="1" ht="15.6" x14ac:dyDescent="0.3">
      <c r="A2" s="1"/>
      <c r="F2" s="21"/>
      <c r="G2" s="21"/>
    </row>
    <row r="3" spans="1:7" ht="15.6" x14ac:dyDescent="0.3">
      <c r="A3" s="3"/>
    </row>
    <row r="4" spans="1:7" ht="15.6" x14ac:dyDescent="0.3">
      <c r="A4" s="47" t="s">
        <v>0</v>
      </c>
      <c r="B4" s="47"/>
      <c r="C4" s="47"/>
      <c r="D4" s="47"/>
      <c r="E4" s="47"/>
      <c r="F4" s="47"/>
      <c r="G4" s="47"/>
    </row>
    <row r="5" spans="1:7" ht="15.6" x14ac:dyDescent="0.3">
      <c r="A5" s="20"/>
      <c r="B5" s="20"/>
      <c r="C5" s="20"/>
      <c r="D5" s="20"/>
      <c r="E5" s="20"/>
      <c r="F5" s="20"/>
      <c r="G5" s="20"/>
    </row>
    <row r="6" spans="1:7" ht="15.6" x14ac:dyDescent="0.3">
      <c r="A6" s="48"/>
      <c r="B6" s="48"/>
      <c r="C6" s="48"/>
      <c r="D6" s="48"/>
      <c r="E6" s="48"/>
      <c r="F6" s="48"/>
      <c r="G6" s="48"/>
    </row>
    <row r="7" spans="1:7" ht="15.6" x14ac:dyDescent="0.3">
      <c r="E7" s="22">
        <f>D25-'[1]57 '!D7</f>
        <v>0</v>
      </c>
      <c r="G7" s="4" t="s">
        <v>1</v>
      </c>
    </row>
    <row r="8" spans="1:7" ht="31.5" customHeight="1" x14ac:dyDescent="0.3">
      <c r="A8" s="49" t="s">
        <v>2</v>
      </c>
      <c r="B8" s="49" t="s">
        <v>3</v>
      </c>
      <c r="C8" s="49" t="s">
        <v>4</v>
      </c>
      <c r="D8" s="50" t="s">
        <v>49</v>
      </c>
      <c r="E8" s="51"/>
      <c r="F8" s="49" t="s">
        <v>5</v>
      </c>
      <c r="G8" s="49"/>
    </row>
    <row r="9" spans="1:7" ht="31.2" x14ac:dyDescent="0.3">
      <c r="A9" s="49"/>
      <c r="B9" s="49"/>
      <c r="C9" s="49"/>
      <c r="D9" s="52"/>
      <c r="E9" s="53"/>
      <c r="F9" s="5" t="s">
        <v>4</v>
      </c>
      <c r="G9" s="5" t="s">
        <v>6</v>
      </c>
    </row>
    <row r="10" spans="1:7" ht="15.6" x14ac:dyDescent="0.3">
      <c r="A10" s="6" t="s">
        <v>7</v>
      </c>
      <c r="B10" s="6" t="s">
        <v>8</v>
      </c>
      <c r="C10" s="6">
        <v>1</v>
      </c>
      <c r="D10" s="6">
        <v>2</v>
      </c>
      <c r="E10" s="6">
        <v>3</v>
      </c>
      <c r="F10" s="6">
        <v>4</v>
      </c>
      <c r="G10" s="6">
        <v>5</v>
      </c>
    </row>
    <row r="11" spans="1:7" s="9" customFormat="1" ht="31.2" x14ac:dyDescent="0.25">
      <c r="A11" s="7" t="s">
        <v>7</v>
      </c>
      <c r="B11" s="8" t="s">
        <v>9</v>
      </c>
      <c r="C11" s="23">
        <v>9100223</v>
      </c>
      <c r="D11" s="23">
        <v>3180498.017608</v>
      </c>
      <c r="E11" s="23">
        <v>11496934.681735998</v>
      </c>
      <c r="F11" s="24">
        <v>126.33684561066249</v>
      </c>
      <c r="G11" s="25">
        <v>127.54610534438362</v>
      </c>
    </row>
    <row r="12" spans="1:7" s="9" customFormat="1" ht="15.6" x14ac:dyDescent="0.25">
      <c r="A12" s="10" t="s">
        <v>10</v>
      </c>
      <c r="B12" s="11" t="s">
        <v>11</v>
      </c>
      <c r="C12" s="26">
        <v>3447000</v>
      </c>
      <c r="D12" s="26">
        <v>1015022.1170849999</v>
      </c>
      <c r="E12" s="26">
        <v>3720715.9153430006</v>
      </c>
      <c r="F12" s="27">
        <v>107.94069960380041</v>
      </c>
      <c r="G12" s="28">
        <v>131.24147255283572</v>
      </c>
    </row>
    <row r="13" spans="1:7" ht="15.6" x14ac:dyDescent="0.3">
      <c r="A13" s="12">
        <v>1</v>
      </c>
      <c r="B13" s="13" t="s">
        <v>12</v>
      </c>
      <c r="C13" s="29">
        <v>3447000</v>
      </c>
      <c r="D13" s="29">
        <v>1053371.3979829999</v>
      </c>
      <c r="E13" s="29">
        <v>3791046.2957900004</v>
      </c>
      <c r="F13" s="30">
        <v>109.9810355610676</v>
      </c>
      <c r="G13" s="31">
        <v>131.24147255283572</v>
      </c>
    </row>
    <row r="14" spans="1:7" ht="15.6" x14ac:dyDescent="0.3">
      <c r="A14" s="12">
        <v>2</v>
      </c>
      <c r="B14" s="13" t="s">
        <v>13</v>
      </c>
      <c r="C14" s="29"/>
      <c r="D14" s="29"/>
      <c r="E14" s="29"/>
      <c r="F14" s="30"/>
      <c r="G14" s="29"/>
    </row>
    <row r="15" spans="1:7" ht="31.2" x14ac:dyDescent="0.3">
      <c r="A15" s="12">
        <v>3</v>
      </c>
      <c r="B15" s="13" t="s">
        <v>14</v>
      </c>
      <c r="C15" s="29"/>
      <c r="D15" s="32">
        <v>-39956.816681999997</v>
      </c>
      <c r="E15" s="32">
        <v>-72417.166230999996</v>
      </c>
      <c r="F15" s="30"/>
      <c r="G15" s="29"/>
    </row>
    <row r="16" spans="1:7" ht="15.6" x14ac:dyDescent="0.3">
      <c r="A16" s="12">
        <v>5</v>
      </c>
      <c r="B16" s="13" t="s">
        <v>15</v>
      </c>
      <c r="C16" s="29"/>
      <c r="D16" s="29">
        <v>1607.5357839999999</v>
      </c>
      <c r="E16" s="29">
        <v>2086.7857840000001</v>
      </c>
      <c r="F16" s="30"/>
      <c r="G16" s="29"/>
    </row>
    <row r="17" spans="1:7" s="9" customFormat="1" ht="15.6" x14ac:dyDescent="0.25">
      <c r="A17" s="10" t="s">
        <v>16</v>
      </c>
      <c r="B17" s="11" t="s">
        <v>17</v>
      </c>
      <c r="C17" s="33">
        <v>5577424</v>
      </c>
      <c r="D17" s="33">
        <v>1871791</v>
      </c>
      <c r="E17" s="33">
        <v>5733497.8186600003</v>
      </c>
      <c r="F17" s="27">
        <v>102.79831367778387</v>
      </c>
      <c r="G17" s="27">
        <v>129.14458474735088</v>
      </c>
    </row>
    <row r="18" spans="1:7" ht="15.6" x14ac:dyDescent="0.3">
      <c r="A18" s="12"/>
      <c r="B18" s="14" t="s">
        <v>18</v>
      </c>
      <c r="C18" s="29">
        <v>3682602</v>
      </c>
      <c r="D18" s="29">
        <v>1227538</v>
      </c>
      <c r="E18" s="29">
        <v>3682602</v>
      </c>
      <c r="F18" s="30">
        <v>100</v>
      </c>
      <c r="G18" s="30">
        <v>109.0910868311376</v>
      </c>
    </row>
    <row r="19" spans="1:7" ht="15.6" x14ac:dyDescent="0.3">
      <c r="A19" s="12"/>
      <c r="B19" s="14" t="s">
        <v>19</v>
      </c>
      <c r="C19" s="29">
        <v>1894822</v>
      </c>
      <c r="D19" s="29">
        <v>644253</v>
      </c>
      <c r="E19" s="29">
        <v>2050895.8186600001</v>
      </c>
      <c r="F19" s="30">
        <v>108.2368591171097</v>
      </c>
      <c r="G19" s="30">
        <v>192.77456437033021</v>
      </c>
    </row>
    <row r="20" spans="1:7" s="9" customFormat="1" ht="15.6" x14ac:dyDescent="0.25">
      <c r="A20" s="10" t="s">
        <v>20</v>
      </c>
      <c r="B20" s="11" t="s">
        <v>21</v>
      </c>
      <c r="C20" s="33"/>
      <c r="D20" s="33">
        <v>38800.238413999999</v>
      </c>
      <c r="E20" s="33">
        <v>42577.533772000003</v>
      </c>
      <c r="F20" s="27"/>
      <c r="G20" s="27"/>
    </row>
    <row r="21" spans="1:7" s="9" customFormat="1" ht="15.6" x14ac:dyDescent="0.25">
      <c r="A21" s="10" t="s">
        <v>22</v>
      </c>
      <c r="B21" s="11" t="s">
        <v>23</v>
      </c>
      <c r="C21" s="33">
        <v>75799</v>
      </c>
      <c r="D21" s="33"/>
      <c r="E21" s="33"/>
      <c r="F21" s="33"/>
      <c r="G21" s="33"/>
    </row>
    <row r="22" spans="1:7" ht="31.2" x14ac:dyDescent="0.3">
      <c r="A22" s="10" t="s">
        <v>24</v>
      </c>
      <c r="B22" s="11" t="s">
        <v>25</v>
      </c>
      <c r="C22" s="29"/>
      <c r="D22" s="29">
        <v>237036.02309100001</v>
      </c>
      <c r="E22" s="29">
        <v>1968409.142943</v>
      </c>
      <c r="F22" s="29"/>
      <c r="G22" s="29"/>
    </row>
    <row r="23" spans="1:7" ht="31.2" x14ac:dyDescent="0.3">
      <c r="A23" s="10" t="s">
        <v>26</v>
      </c>
      <c r="B23" s="11" t="s">
        <v>27</v>
      </c>
      <c r="C23" s="29"/>
      <c r="D23" s="29">
        <v>0</v>
      </c>
      <c r="E23" s="29">
        <v>8885.6319999999996</v>
      </c>
      <c r="F23" s="29"/>
      <c r="G23" s="29"/>
    </row>
    <row r="24" spans="1:7" ht="15.6" x14ac:dyDescent="0.3">
      <c r="A24" s="10" t="s">
        <v>28</v>
      </c>
      <c r="B24" s="11" t="s">
        <v>29</v>
      </c>
      <c r="C24" s="29"/>
      <c r="D24" s="33">
        <v>17848.639018000002</v>
      </c>
      <c r="E24" s="33">
        <v>22848.639018000002</v>
      </c>
      <c r="F24" s="29"/>
      <c r="G24" s="29"/>
    </row>
    <row r="25" spans="1:7" ht="15.6" x14ac:dyDescent="0.3">
      <c r="A25" s="10" t="s">
        <v>8</v>
      </c>
      <c r="B25" s="11" t="s">
        <v>30</v>
      </c>
      <c r="C25" s="33">
        <v>8814223</v>
      </c>
      <c r="D25" s="33">
        <v>2788674.7252069996</v>
      </c>
      <c r="E25" s="33">
        <v>8536911.1624819972</v>
      </c>
      <c r="F25" s="27">
        <v>96.853814142006584</v>
      </c>
      <c r="G25" s="34">
        <v>130.34807378419035</v>
      </c>
    </row>
    <row r="26" spans="1:7" ht="15.6" x14ac:dyDescent="0.3">
      <c r="A26" s="10" t="s">
        <v>10</v>
      </c>
      <c r="B26" s="11" t="s">
        <v>31</v>
      </c>
      <c r="C26" s="33">
        <v>6843602</v>
      </c>
      <c r="D26" s="33">
        <v>2720616.595826</v>
      </c>
      <c r="E26" s="33">
        <v>8417738.5152019989</v>
      </c>
      <c r="F26" s="27">
        <v>123.00157892294143</v>
      </c>
      <c r="G26" s="34">
        <v>128.59568500872683</v>
      </c>
    </row>
    <row r="27" spans="1:7" ht="15.6" x14ac:dyDescent="0.3">
      <c r="A27" s="12">
        <v>1</v>
      </c>
      <c r="B27" s="13" t="s">
        <v>32</v>
      </c>
      <c r="C27" s="29">
        <v>1578230</v>
      </c>
      <c r="D27" s="29">
        <v>1502114.9888240001</v>
      </c>
      <c r="E27" s="29">
        <v>3277047.848216</v>
      </c>
      <c r="F27" s="30">
        <v>207.64070181253683</v>
      </c>
      <c r="G27" s="35">
        <v>163.06469697277404</v>
      </c>
    </row>
    <row r="28" spans="1:7" ht="31.2" x14ac:dyDescent="0.3">
      <c r="A28" s="12">
        <v>2</v>
      </c>
      <c r="B28" s="13" t="s">
        <v>33</v>
      </c>
      <c r="C28" s="29">
        <v>100</v>
      </c>
      <c r="D28" s="29">
        <v>0</v>
      </c>
      <c r="E28" s="29">
        <v>0</v>
      </c>
      <c r="F28" s="30">
        <v>0</v>
      </c>
      <c r="G28" s="35"/>
    </row>
    <row r="29" spans="1:7" ht="15.6" x14ac:dyDescent="0.3">
      <c r="A29" s="12">
        <v>3</v>
      </c>
      <c r="B29" s="13" t="s">
        <v>34</v>
      </c>
      <c r="C29" s="29">
        <v>5033370</v>
      </c>
      <c r="D29" s="29">
        <v>1201907.1441789998</v>
      </c>
      <c r="E29" s="29">
        <v>5110070.2841189997</v>
      </c>
      <c r="F29" s="30">
        <v>101.52383560356182</v>
      </c>
      <c r="G29" s="35">
        <v>111.90546733071027</v>
      </c>
    </row>
    <row r="30" spans="1:7" ht="15.6" x14ac:dyDescent="0.3">
      <c r="A30" s="12">
        <v>4</v>
      </c>
      <c r="B30" s="13" t="s">
        <v>35</v>
      </c>
      <c r="C30" s="29">
        <v>1000</v>
      </c>
      <c r="D30" s="29">
        <v>1000</v>
      </c>
      <c r="E30" s="29">
        <v>1000</v>
      </c>
      <c r="F30" s="30">
        <v>100</v>
      </c>
      <c r="G30" s="35"/>
    </row>
    <row r="31" spans="1:7" ht="15.6" x14ac:dyDescent="0.3">
      <c r="A31" s="12">
        <v>5</v>
      </c>
      <c r="B31" s="13" t="s">
        <v>36</v>
      </c>
      <c r="C31" s="29">
        <v>137890</v>
      </c>
      <c r="D31" s="29">
        <v>0</v>
      </c>
      <c r="E31" s="29">
        <v>0</v>
      </c>
      <c r="F31" s="30">
        <v>0</v>
      </c>
      <c r="G31" s="35"/>
    </row>
    <row r="32" spans="1:7" ht="15.6" x14ac:dyDescent="0.3">
      <c r="A32" s="12">
        <v>6</v>
      </c>
      <c r="B32" s="13" t="s">
        <v>37</v>
      </c>
      <c r="C32" s="29">
        <v>93012</v>
      </c>
      <c r="D32" s="29">
        <v>0</v>
      </c>
      <c r="E32" s="29">
        <v>0</v>
      </c>
      <c r="F32" s="30">
        <v>0</v>
      </c>
      <c r="G32" s="35"/>
    </row>
    <row r="33" spans="1:7" ht="15.6" x14ac:dyDescent="0.3">
      <c r="A33" s="12">
        <v>7</v>
      </c>
      <c r="B33" s="13" t="s">
        <v>38</v>
      </c>
      <c r="C33" s="29"/>
      <c r="D33" s="29">
        <v>15594.462823</v>
      </c>
      <c r="E33" s="29">
        <v>28620.382867</v>
      </c>
      <c r="F33" s="30"/>
      <c r="G33" s="35"/>
    </row>
    <row r="34" spans="1:7" ht="15.6" x14ac:dyDescent="0.3">
      <c r="A34" s="12">
        <v>8</v>
      </c>
      <c r="B34" s="13" t="s">
        <v>39</v>
      </c>
      <c r="C34" s="29"/>
      <c r="D34" s="29">
        <v>0</v>
      </c>
      <c r="E34" s="29">
        <v>1000</v>
      </c>
      <c r="F34" s="30"/>
      <c r="G34" s="35"/>
    </row>
    <row r="35" spans="1:7" ht="31.2" x14ac:dyDescent="0.3">
      <c r="A35" s="10" t="s">
        <v>16</v>
      </c>
      <c r="B35" s="11" t="s">
        <v>40</v>
      </c>
      <c r="C35" s="33">
        <v>1894822</v>
      </c>
      <c r="D35" s="29">
        <v>0</v>
      </c>
      <c r="E35" s="29">
        <v>0</v>
      </c>
      <c r="F35" s="30">
        <v>0</v>
      </c>
      <c r="G35" s="35"/>
    </row>
    <row r="36" spans="1:7" ht="15.6" x14ac:dyDescent="0.3">
      <c r="A36" s="10" t="s">
        <v>20</v>
      </c>
      <c r="B36" s="11" t="s">
        <v>41</v>
      </c>
      <c r="C36" s="33"/>
      <c r="D36" s="29">
        <v>38800.238413999999</v>
      </c>
      <c r="E36" s="29">
        <v>42577.533772000003</v>
      </c>
      <c r="F36" s="30"/>
      <c r="G36" s="35"/>
    </row>
    <row r="37" spans="1:7" ht="15.6" x14ac:dyDescent="0.3">
      <c r="A37" s="10" t="s">
        <v>22</v>
      </c>
      <c r="B37" s="11" t="s">
        <v>42</v>
      </c>
      <c r="C37" s="33">
        <v>75799</v>
      </c>
      <c r="D37" s="29">
        <v>0</v>
      </c>
      <c r="E37" s="29">
        <v>0</v>
      </c>
      <c r="F37" s="30">
        <v>0</v>
      </c>
      <c r="G37" s="35"/>
    </row>
    <row r="38" spans="1:7" ht="15.6" x14ac:dyDescent="0.3">
      <c r="A38" s="15" t="s">
        <v>24</v>
      </c>
      <c r="B38" s="16" t="s">
        <v>43</v>
      </c>
      <c r="C38" s="36"/>
      <c r="D38" s="37">
        <v>29257.890966999999</v>
      </c>
      <c r="E38" s="37">
        <v>76595.113507999995</v>
      </c>
      <c r="F38" s="38"/>
      <c r="G38" s="39"/>
    </row>
    <row r="39" spans="1:7" ht="15.6" hidden="1" x14ac:dyDescent="0.3">
      <c r="A39" s="5" t="s">
        <v>44</v>
      </c>
      <c r="B39" s="17" t="s">
        <v>45</v>
      </c>
      <c r="C39" s="40" t="e">
        <f>#REF!-C25</f>
        <v>#REF!</v>
      </c>
      <c r="D39" s="40" t="e">
        <f>#REF!-D25</f>
        <v>#REF!</v>
      </c>
      <c r="E39" s="40" t="e">
        <f>#REF!-E25</f>
        <v>#REF!</v>
      </c>
      <c r="F39" s="41" t="e">
        <f t="shared" ref="F39" si="0">E39/C39*100</f>
        <v>#REF!</v>
      </c>
      <c r="G39" s="42"/>
    </row>
    <row r="40" spans="1:7" ht="15.6" hidden="1" x14ac:dyDescent="0.3">
      <c r="A40" s="18" t="s">
        <v>46</v>
      </c>
      <c r="B40" s="19" t="s">
        <v>47</v>
      </c>
      <c r="C40" s="43"/>
      <c r="D40" s="44"/>
      <c r="E40" s="44"/>
      <c r="F40" s="41"/>
      <c r="G40" s="45"/>
    </row>
  </sheetData>
  <mergeCells count="8">
    <mergeCell ref="F1:G1"/>
    <mergeCell ref="A4:G4"/>
    <mergeCell ref="A6:G6"/>
    <mergeCell ref="A8:A9"/>
    <mergeCell ref="B8:B9"/>
    <mergeCell ref="C8:C9"/>
    <mergeCell ref="D8:E9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2019-01-08T06:27:32Z</dcterms:created>
  <dcterms:modified xsi:type="dcterms:W3CDTF">2019-01-09T02:10:31Z</dcterms:modified>
</cp:coreProperties>
</file>